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theresar.AD\Desktop\"/>
    </mc:Choice>
  </mc:AlternateContent>
  <xr:revisionPtr revIDLastSave="0" documentId="10_ncr:100000_{B6E76D55-9FDF-43B4-9D1E-24AB1F29D471}" xr6:coauthVersionLast="31" xr6:coauthVersionMax="31" xr10:uidLastSave="{00000000-0000-0000-0000-000000000000}"/>
  <bookViews>
    <workbookView xWindow="0" yWindow="0" windowWidth="21900" windowHeight="9240" xr2:uid="{00000000-000D-0000-FFFF-FFFF00000000}"/>
  </bookViews>
  <sheets>
    <sheet name="ReadMe" sheetId="3" r:id="rId1"/>
    <sheet name="MMO Sightings" sheetId="1" r:id="rId2"/>
    <sheet name="MMO Effort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20" i="2"/>
  <c r="F18" i="2"/>
  <c r="F14" i="2"/>
  <c r="F15" i="2"/>
  <c r="F16" i="2"/>
  <c r="F17" i="2"/>
  <c r="F19" i="2"/>
  <c r="F21" i="2"/>
  <c r="F22" i="2"/>
  <c r="F24" i="2"/>
  <c r="I32" i="2" l="1"/>
  <c r="F25" i="2"/>
  <c r="F27" i="2"/>
  <c r="F28" i="2"/>
  <c r="F26" i="2"/>
  <c r="F13" i="2" l="1"/>
</calcChain>
</file>

<file path=xl/sharedStrings.xml><?xml version="1.0" encoding="utf-8"?>
<sst xmlns="http://schemas.openxmlformats.org/spreadsheetml/2006/main" count="338" uniqueCount="146">
  <si>
    <t>MARINE MAMMAL SIGHTING LOG</t>
  </si>
  <si>
    <t>Vessel Name</t>
  </si>
  <si>
    <t>Cruise #</t>
  </si>
  <si>
    <t>Date</t>
  </si>
  <si>
    <t>Local Time</t>
  </si>
  <si>
    <t>UTC Time</t>
  </si>
  <si>
    <t>Latitiude</t>
  </si>
  <si>
    <t>Longitude</t>
  </si>
  <si>
    <t>N/S</t>
  </si>
  <si>
    <t>E/W</t>
  </si>
  <si>
    <t>Conditions</t>
  </si>
  <si>
    <t>Beaufort</t>
  </si>
  <si>
    <t>Species</t>
  </si>
  <si>
    <t>Confidence</t>
  </si>
  <si>
    <t>Closest Approach (m)</t>
  </si>
  <si>
    <t># Sighted - Best Estimate</t>
  </si>
  <si>
    <t>Minimum #</t>
  </si>
  <si>
    <t>Maximum #</t>
  </si>
  <si>
    <t>Sighting Cue</t>
  </si>
  <si>
    <t>Observer(s)</t>
  </si>
  <si>
    <t>Notes</t>
  </si>
  <si>
    <t>N</t>
  </si>
  <si>
    <t>W</t>
  </si>
  <si>
    <t>Poor</t>
  </si>
  <si>
    <r>
      <t>Water Temp (</t>
    </r>
    <r>
      <rPr>
        <b/>
        <vertAlign val="super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>C)</t>
    </r>
  </si>
  <si>
    <t>Sure</t>
  </si>
  <si>
    <t>Fair</t>
  </si>
  <si>
    <t>Excellent</t>
  </si>
  <si>
    <t>dorsal fins</t>
  </si>
  <si>
    <t>Likely</t>
  </si>
  <si>
    <t>CL</t>
  </si>
  <si>
    <t>Good</t>
  </si>
  <si>
    <t>MARINE MAMMAL EFFORT LOG</t>
  </si>
  <si>
    <t>Local Time End</t>
  </si>
  <si>
    <t>Hours Effort</t>
  </si>
  <si>
    <t>Site</t>
  </si>
  <si>
    <t>WIL</t>
  </si>
  <si>
    <t>HAT</t>
  </si>
  <si>
    <t>Transit</t>
  </si>
  <si>
    <t>Unsure</t>
  </si>
  <si>
    <t>SAV</t>
  </si>
  <si>
    <t>BLE</t>
  </si>
  <si>
    <t>JAX</t>
  </si>
  <si>
    <t>CHB</t>
  </si>
  <si>
    <t>VAC</t>
  </si>
  <si>
    <t>Total</t>
  </si>
  <si>
    <t>Depth (m)</t>
  </si>
  <si>
    <t>Local      Time Start</t>
  </si>
  <si>
    <t>ADEON Site</t>
  </si>
  <si>
    <t xml:space="preserve">ADEON Cruise 2 </t>
  </si>
  <si>
    <t>Jun 6-25, 2018</t>
  </si>
  <si>
    <t>EN615</t>
  </si>
  <si>
    <t>R/V Endeavor</t>
  </si>
  <si>
    <t>32 04.4</t>
  </si>
  <si>
    <t>78 21.9</t>
  </si>
  <si>
    <t xml:space="preserve">bottlenose </t>
  </si>
  <si>
    <t>surfacing</t>
  </si>
  <si>
    <t>JC</t>
  </si>
  <si>
    <t>Frequently going in &amp; out of water. Sighted off starboard bow about 700 m. Came closer as boat went past.</t>
  </si>
  <si>
    <t>32 03.2</t>
  </si>
  <si>
    <t>78 24.1</t>
  </si>
  <si>
    <t>surface at boat</t>
  </si>
  <si>
    <t>SE</t>
  </si>
  <si>
    <t>32 05.75</t>
  </si>
  <si>
    <t>78 20.37</t>
  </si>
  <si>
    <t>rough-toothed dolphin</t>
  </si>
  <si>
    <t>Chasing flying fish off stern</t>
  </si>
  <si>
    <t>SV</t>
  </si>
  <si>
    <t>Dark. Nets were out. Started out with 2 individuals and increased to 15.</t>
  </si>
  <si>
    <t>33 37.22</t>
  </si>
  <si>
    <t>76 25.89</t>
  </si>
  <si>
    <t>small delphinid</t>
  </si>
  <si>
    <t>doral fin upon surfacing</t>
  </si>
  <si>
    <t>LO</t>
  </si>
  <si>
    <t>Light gray dolphin, &lt; 3m</t>
  </si>
  <si>
    <t>Obseverers: Jennifer Miksis Olds (JLMO), Andrew Heaney (AH), Carmen Lawrence (CL), Lindsay Olson (LO), Katharine C (KC), Stephen Ell (SE), Madison Alstede (MA), Jennifer Conyers (JC), Hannah Blair (HB), Brandyn Lucca (BL), Sebastian Velez (SV), Joe Warren (JW)</t>
  </si>
  <si>
    <t>35 11.5</t>
  </si>
  <si>
    <t>74 59.0</t>
  </si>
  <si>
    <t>porpoising and bow riding</t>
  </si>
  <si>
    <t>JLMO, JW</t>
  </si>
  <si>
    <t>Light ventral side, shorter fatter dolphin</t>
  </si>
  <si>
    <t>35 13.2</t>
  </si>
  <si>
    <t>75 01.1</t>
  </si>
  <si>
    <t>unsure</t>
  </si>
  <si>
    <t>dorsal fin</t>
  </si>
  <si>
    <t>AH, LO</t>
  </si>
  <si>
    <t>darker color with lighter area on sides</t>
  </si>
  <si>
    <t>35 10.7</t>
  </si>
  <si>
    <t>74 58.6</t>
  </si>
  <si>
    <t>dorsal fin &amp; breaching</t>
  </si>
  <si>
    <t>At least one juvenile in group. Passed on starboard beam. Some breaching. No identifying features, but dark in color.</t>
  </si>
  <si>
    <t>37 14.6</t>
  </si>
  <si>
    <t>74 30.7</t>
  </si>
  <si>
    <t>Short beaked common dolphin</t>
  </si>
  <si>
    <t>bow riding</t>
  </si>
  <si>
    <t xml:space="preserve">AH </t>
  </si>
  <si>
    <t>bow riding and breaching. Yellow on side.</t>
  </si>
  <si>
    <t>37 14.7</t>
  </si>
  <si>
    <t>74 31.1</t>
  </si>
  <si>
    <t xml:space="preserve">porpoising  </t>
  </si>
  <si>
    <t>Mother and juvenile in group</t>
  </si>
  <si>
    <t>37 15.9</t>
  </si>
  <si>
    <t>74 29.1</t>
  </si>
  <si>
    <t>common dolphin</t>
  </si>
  <si>
    <t>whistles and blow sounds</t>
  </si>
  <si>
    <t>HB</t>
  </si>
  <si>
    <t>small animals around night shift nets. Occassional breach near ship. Yellow and white sides like those seen earlier today</t>
  </si>
  <si>
    <t>37 13.9</t>
  </si>
  <si>
    <t>74 33.2</t>
  </si>
  <si>
    <t>whistles and jumps</t>
  </si>
  <si>
    <t>BL</t>
  </si>
  <si>
    <t>small animals riding along starboard side near polemount. Leaping and porpoising. Lots of whistles</t>
  </si>
  <si>
    <t>37 12.8</t>
  </si>
  <si>
    <t>74 29.5</t>
  </si>
  <si>
    <t>AH</t>
  </si>
  <si>
    <t>pilot whales</t>
  </si>
  <si>
    <t>large doral fin and back</t>
  </si>
  <si>
    <t>37 15.0</t>
  </si>
  <si>
    <t>74 32.5</t>
  </si>
  <si>
    <t>spalshes and dorsal fins</t>
  </si>
  <si>
    <t>MA</t>
  </si>
  <si>
    <t>Dark greay dorsal fins, swam in a large pod, too far to identify. On Port side.</t>
  </si>
  <si>
    <t>37 15.4</t>
  </si>
  <si>
    <t>74 29.7</t>
  </si>
  <si>
    <t>dorsal fins and heads out of water</t>
  </si>
  <si>
    <t>KC</t>
  </si>
  <si>
    <t>7 vessels in area, moderate swimming speed</t>
  </si>
  <si>
    <t>37 14.5</t>
  </si>
  <si>
    <t>74 28.4</t>
  </si>
  <si>
    <t>long finned pilot whales</t>
  </si>
  <si>
    <t>dorsal fins, splashes, blows</t>
  </si>
  <si>
    <t>CL, AH</t>
  </si>
  <si>
    <t>Pod of 8 first sighted off bow heading towards vessel. A second group off port bow. Another group off port beam. All moving very slowly, rolling, some splashing.</t>
  </si>
  <si>
    <t>37 14.4</t>
  </si>
  <si>
    <t>74 30.8</t>
  </si>
  <si>
    <t>Atlantic white sided dolphins</t>
  </si>
  <si>
    <t>jumping and dorsal fins</t>
  </si>
  <si>
    <t>3 small groups moving in the same direction. One group was jumping. Could have been common dolphins or a mix</t>
  </si>
  <si>
    <t>37 13.6</t>
  </si>
  <si>
    <t>74 28.3</t>
  </si>
  <si>
    <t>dorsal fins and splashes</t>
  </si>
  <si>
    <t>Spotted off starboard bow at ~ 1500 m Heading East. Last spotted off port bow at 1000 m . Very lazy looking animals.</t>
  </si>
  <si>
    <t>37 14.0</t>
  </si>
  <si>
    <t>74.24.3</t>
  </si>
  <si>
    <t>130:20</t>
  </si>
  <si>
    <t>The Marine Mammal Observation (MMO) database it is a record of marine mammals and turtles sighted during daylight hours at each ADEON lander location (link to map).  On-station effort commenced approximately 5 nautical miles prior to arrival at the lander location when the ship slowed its speed to below 8 knots.  MMO effort concluded at approximately 5 nautical miles from the lander location before the ship increased speed above 8 knots.  Opportunistic sightings from night time hours occurred when animals were visible around the lighted decks.  These sightings are included in the MMO but are not included in the on-effort daily calculations.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</si>
</sst>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wrapText="1"/>
    </xf>
    <xf numFmtId="20" fontId="0" fillId="0" borderId="0" xfId="0" applyNumberFormat="1"/>
    <xf numFmtId="14" fontId="0" fillId="0" borderId="0" xfId="0" applyNumberFormat="1" applyAlignment="1">
      <alignment wrapText="1"/>
    </xf>
    <xf numFmtId="20" fontId="0" fillId="0" borderId="0" xfId="0" applyNumberFormat="1" applyAlignment="1">
      <alignment wrapText="1"/>
    </xf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 wrapText="1"/>
    </xf>
    <xf numFmtId="164" fontId="0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 wrapText="1"/>
    </xf>
    <xf numFmtId="16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6374C-3348-4FC4-8B4D-DCB23C228ABF}">
  <dimension ref="B2:K12"/>
  <sheetViews>
    <sheetView tabSelected="1" workbookViewId="0">
      <selection activeCell="E15" sqref="E15"/>
    </sheetView>
  </sheetViews>
  <sheetFormatPr defaultRowHeight="14.5" x14ac:dyDescent="0.35"/>
  <sheetData>
    <row r="2" spans="2:11" x14ac:dyDescent="0.35">
      <c r="B2" s="39" t="s">
        <v>145</v>
      </c>
      <c r="C2" s="39"/>
      <c r="D2" s="39"/>
      <c r="E2" s="39"/>
      <c r="F2" s="39"/>
      <c r="G2" s="39"/>
      <c r="H2" s="39"/>
      <c r="I2" s="39"/>
      <c r="J2" s="39"/>
      <c r="K2" s="39"/>
    </row>
    <row r="3" spans="2:11" x14ac:dyDescent="0.35"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2:11" x14ac:dyDescent="0.35"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2:11" x14ac:dyDescent="0.35"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2:11" x14ac:dyDescent="0.35"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2:11" x14ac:dyDescent="0.35"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2:11" x14ac:dyDescent="0.3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2:11" x14ac:dyDescent="0.35"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2:11" x14ac:dyDescent="0.35"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2:11" x14ac:dyDescent="0.35">
      <c r="B11" s="39"/>
      <c r="C11" s="39"/>
      <c r="D11" s="39"/>
      <c r="E11" s="39"/>
      <c r="F11" s="39"/>
      <c r="G11" s="39"/>
      <c r="H11" s="39"/>
      <c r="I11" s="39"/>
      <c r="J11" s="39"/>
      <c r="K11" s="39"/>
    </row>
    <row r="12" spans="2:11" x14ac:dyDescent="0.35">
      <c r="B12" s="39"/>
      <c r="C12" s="39"/>
      <c r="D12" s="39"/>
      <c r="E12" s="39"/>
      <c r="F12" s="39"/>
      <c r="G12" s="39"/>
      <c r="H12" s="39"/>
      <c r="I12" s="39"/>
      <c r="J12" s="39"/>
      <c r="K12" s="39"/>
    </row>
  </sheetData>
  <mergeCells count="1">
    <mergeCell ref="B2:K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8"/>
  <sheetViews>
    <sheetView zoomScale="80" zoomScaleNormal="80" workbookViewId="0">
      <pane ySplit="7" topLeftCell="A8" activePane="bottomLeft" state="frozen"/>
      <selection pane="bottomLeft" activeCell="A21" sqref="A21:A25"/>
    </sheetView>
  </sheetViews>
  <sheetFormatPr defaultRowHeight="14.5" x14ac:dyDescent="0.35"/>
  <cols>
    <col min="1" max="1" width="14.08984375" customWidth="1"/>
    <col min="3" max="3" width="10.54296875" bestFit="1" customWidth="1"/>
    <col min="8" max="8" width="9.81640625" customWidth="1"/>
    <col min="11" max="11" width="10.6328125" customWidth="1"/>
    <col min="12" max="12" width="8.90625" style="13"/>
    <col min="14" max="14" width="14.08984375" customWidth="1"/>
    <col min="15" max="15" width="10.453125" style="13" customWidth="1"/>
    <col min="16" max="16" width="9.81640625" style="13" customWidth="1"/>
    <col min="17" max="17" width="8.90625" style="13"/>
    <col min="18" max="18" width="9.6328125" style="13" customWidth="1"/>
    <col min="19" max="19" width="10.1796875" style="13" customWidth="1"/>
    <col min="20" max="20" width="11" customWidth="1"/>
    <col min="21" max="21" width="11" style="13" customWidth="1"/>
    <col min="22" max="22" width="12.36328125" customWidth="1"/>
    <col min="23" max="23" width="50.90625" customWidth="1"/>
  </cols>
  <sheetData>
    <row r="1" spans="1:23" s="5" customFormat="1" ht="21" x14ac:dyDescent="0.5">
      <c r="A1" s="5" t="s">
        <v>49</v>
      </c>
      <c r="C1" s="5" t="s">
        <v>50</v>
      </c>
      <c r="L1" s="11"/>
      <c r="O1" s="11"/>
      <c r="P1" s="11"/>
      <c r="Q1" s="11"/>
      <c r="R1" s="11"/>
      <c r="S1" s="11"/>
      <c r="U1" s="11"/>
    </row>
    <row r="3" spans="1:23" s="6" customFormat="1" ht="23.5" x14ac:dyDescent="0.55000000000000004">
      <c r="A3" s="6" t="s">
        <v>0</v>
      </c>
      <c r="L3" s="12"/>
      <c r="O3" s="12"/>
      <c r="P3" s="12"/>
      <c r="Q3" s="12"/>
      <c r="R3" s="12"/>
      <c r="S3" s="12"/>
      <c r="U3" s="12"/>
    </row>
    <row r="5" spans="1:23" x14ac:dyDescent="0.35">
      <c r="A5" t="s">
        <v>75</v>
      </c>
    </row>
    <row r="7" spans="1:23" s="7" customFormat="1" ht="45.5" x14ac:dyDescent="0.35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8</v>
      </c>
      <c r="H7" s="7" t="s">
        <v>7</v>
      </c>
      <c r="I7" s="7" t="s">
        <v>9</v>
      </c>
      <c r="J7" s="7" t="s">
        <v>48</v>
      </c>
      <c r="K7" s="7" t="s">
        <v>10</v>
      </c>
      <c r="L7" s="7" t="s">
        <v>11</v>
      </c>
      <c r="M7" s="7" t="s">
        <v>24</v>
      </c>
      <c r="N7" s="7" t="s">
        <v>12</v>
      </c>
      <c r="O7" s="7" t="s">
        <v>13</v>
      </c>
      <c r="P7" s="7" t="s">
        <v>14</v>
      </c>
      <c r="Q7" s="7" t="s">
        <v>15</v>
      </c>
      <c r="R7" s="7" t="s">
        <v>16</v>
      </c>
      <c r="S7" s="7" t="s">
        <v>17</v>
      </c>
      <c r="T7" s="7" t="s">
        <v>18</v>
      </c>
      <c r="U7" s="7" t="s">
        <v>46</v>
      </c>
      <c r="V7" s="7" t="s">
        <v>19</v>
      </c>
      <c r="W7" s="7" t="s">
        <v>20</v>
      </c>
    </row>
    <row r="8" spans="1:23" s="1" customFormat="1" ht="29" x14ac:dyDescent="0.35">
      <c r="A8" s="1" t="s">
        <v>52</v>
      </c>
      <c r="B8" s="1" t="s">
        <v>51</v>
      </c>
      <c r="C8" s="3">
        <v>43264</v>
      </c>
      <c r="D8" s="4">
        <v>0.6430555555555556</v>
      </c>
      <c r="E8" s="4">
        <v>0.80972222222222223</v>
      </c>
      <c r="F8" s="1" t="s">
        <v>53</v>
      </c>
      <c r="G8" s="1" t="s">
        <v>21</v>
      </c>
      <c r="H8" s="1" t="s">
        <v>54</v>
      </c>
      <c r="I8" s="1" t="s">
        <v>22</v>
      </c>
      <c r="J8" s="1" t="s">
        <v>43</v>
      </c>
      <c r="K8" s="1" t="s">
        <v>27</v>
      </c>
      <c r="L8" s="14">
        <v>2</v>
      </c>
      <c r="M8" s="1">
        <v>28.1</v>
      </c>
      <c r="N8" s="1" t="s">
        <v>55</v>
      </c>
      <c r="O8" s="14" t="s">
        <v>25</v>
      </c>
      <c r="P8" s="14">
        <v>50</v>
      </c>
      <c r="Q8" s="14">
        <v>4</v>
      </c>
      <c r="R8" s="14">
        <v>4</v>
      </c>
      <c r="S8" s="14">
        <v>8</v>
      </c>
      <c r="T8" s="1" t="s">
        <v>56</v>
      </c>
      <c r="U8" s="14">
        <v>406</v>
      </c>
      <c r="V8" s="1" t="s">
        <v>57</v>
      </c>
      <c r="W8" s="1" t="s">
        <v>58</v>
      </c>
    </row>
    <row r="9" spans="1:23" s="1" customFormat="1" ht="29" x14ac:dyDescent="0.35">
      <c r="A9" s="1" t="s">
        <v>52</v>
      </c>
      <c r="B9" s="1" t="s">
        <v>51</v>
      </c>
      <c r="C9" s="3">
        <v>43264</v>
      </c>
      <c r="D9" s="4">
        <v>0.83472222222222225</v>
      </c>
      <c r="E9" s="4">
        <v>1.3888888888888889E-3</v>
      </c>
      <c r="F9" s="1" t="s">
        <v>59</v>
      </c>
      <c r="G9" s="1" t="s">
        <v>21</v>
      </c>
      <c r="H9" s="1" t="s">
        <v>60</v>
      </c>
      <c r="I9" s="1" t="s">
        <v>22</v>
      </c>
      <c r="J9" s="1" t="s">
        <v>43</v>
      </c>
      <c r="K9" s="1" t="s">
        <v>26</v>
      </c>
      <c r="L9" s="14">
        <v>2</v>
      </c>
      <c r="M9" s="1">
        <v>27.7</v>
      </c>
      <c r="N9" s="1" t="s">
        <v>55</v>
      </c>
      <c r="O9" s="14" t="s">
        <v>25</v>
      </c>
      <c r="P9" s="14">
        <v>3</v>
      </c>
      <c r="Q9" s="14">
        <v>1</v>
      </c>
      <c r="R9" s="14">
        <v>1</v>
      </c>
      <c r="S9" s="14">
        <v>1</v>
      </c>
      <c r="T9" s="1" t="s">
        <v>61</v>
      </c>
      <c r="U9" s="14">
        <v>436</v>
      </c>
      <c r="V9" s="1" t="s">
        <v>62</v>
      </c>
    </row>
    <row r="10" spans="1:23" s="1" customFormat="1" ht="43.5" x14ac:dyDescent="0.35">
      <c r="A10" s="1" t="s">
        <v>52</v>
      </c>
      <c r="B10" s="1" t="s">
        <v>51</v>
      </c>
      <c r="C10" s="3">
        <v>43265</v>
      </c>
      <c r="D10" s="4">
        <v>0.91666666666666663</v>
      </c>
      <c r="E10" s="4">
        <v>8.3333333333333329E-2</v>
      </c>
      <c r="F10" s="1" t="s">
        <v>63</v>
      </c>
      <c r="G10" s="1" t="s">
        <v>21</v>
      </c>
      <c r="H10" s="1" t="s">
        <v>64</v>
      </c>
      <c r="I10" s="1" t="s">
        <v>22</v>
      </c>
      <c r="J10" s="1" t="s">
        <v>43</v>
      </c>
      <c r="K10" s="1" t="s">
        <v>23</v>
      </c>
      <c r="L10" s="14">
        <v>3</v>
      </c>
      <c r="M10" s="1">
        <v>28.7</v>
      </c>
      <c r="N10" s="1" t="s">
        <v>65</v>
      </c>
      <c r="O10" s="14" t="s">
        <v>25</v>
      </c>
      <c r="P10" s="14">
        <v>5</v>
      </c>
      <c r="Q10" s="14">
        <v>15</v>
      </c>
      <c r="R10" s="14">
        <v>12</v>
      </c>
      <c r="S10" s="14">
        <v>15</v>
      </c>
      <c r="T10" s="1" t="s">
        <v>66</v>
      </c>
      <c r="U10" s="14">
        <v>458</v>
      </c>
      <c r="V10" s="1" t="s">
        <v>67</v>
      </c>
      <c r="W10" s="1" t="s">
        <v>68</v>
      </c>
    </row>
    <row r="11" spans="1:23" s="1" customFormat="1" ht="43.5" x14ac:dyDescent="0.35">
      <c r="A11" s="1" t="s">
        <v>52</v>
      </c>
      <c r="B11" s="1" t="s">
        <v>51</v>
      </c>
      <c r="C11" s="3">
        <v>43267</v>
      </c>
      <c r="D11" s="4">
        <v>0.37847222222222227</v>
      </c>
      <c r="E11" s="4">
        <v>0.54513888888888895</v>
      </c>
      <c r="F11" s="1" t="s">
        <v>69</v>
      </c>
      <c r="G11" s="1" t="s">
        <v>21</v>
      </c>
      <c r="H11" s="1" t="s">
        <v>70</v>
      </c>
      <c r="I11" s="1" t="s">
        <v>22</v>
      </c>
      <c r="J11" s="1" t="s">
        <v>36</v>
      </c>
      <c r="K11" s="1" t="s">
        <v>27</v>
      </c>
      <c r="L11" s="14">
        <v>3</v>
      </c>
      <c r="M11" s="1">
        <v>28.8</v>
      </c>
      <c r="N11" s="1" t="s">
        <v>71</v>
      </c>
      <c r="O11" s="14" t="s">
        <v>39</v>
      </c>
      <c r="P11" s="14">
        <v>9</v>
      </c>
      <c r="Q11" s="14">
        <v>1</v>
      </c>
      <c r="R11" s="14">
        <v>1</v>
      </c>
      <c r="S11" s="14">
        <v>1</v>
      </c>
      <c r="T11" s="1" t="s">
        <v>72</v>
      </c>
      <c r="U11" s="14">
        <v>434</v>
      </c>
      <c r="V11" s="1" t="s">
        <v>73</v>
      </c>
      <c r="W11" s="1" t="s">
        <v>74</v>
      </c>
    </row>
    <row r="12" spans="1:23" s="1" customFormat="1" ht="43.5" x14ac:dyDescent="0.35">
      <c r="A12" s="1" t="s">
        <v>52</v>
      </c>
      <c r="B12" s="1" t="s">
        <v>51</v>
      </c>
      <c r="C12" s="3">
        <v>43269</v>
      </c>
      <c r="D12" s="4">
        <v>0.7944444444444444</v>
      </c>
      <c r="E12" s="4">
        <v>0.96111111111111114</v>
      </c>
      <c r="F12" s="1" t="s">
        <v>76</v>
      </c>
      <c r="G12" s="1" t="s">
        <v>21</v>
      </c>
      <c r="H12" s="1" t="s">
        <v>77</v>
      </c>
      <c r="I12" s="1" t="s">
        <v>22</v>
      </c>
      <c r="J12" s="1" t="s">
        <v>37</v>
      </c>
      <c r="K12" s="1" t="s">
        <v>26</v>
      </c>
      <c r="L12" s="14">
        <v>4</v>
      </c>
      <c r="M12" s="1">
        <v>27.1</v>
      </c>
      <c r="N12" s="1" t="s">
        <v>55</v>
      </c>
      <c r="O12" s="14" t="s">
        <v>29</v>
      </c>
      <c r="P12" s="14">
        <v>1</v>
      </c>
      <c r="Q12" s="14">
        <v>13</v>
      </c>
      <c r="R12" s="14">
        <v>10</v>
      </c>
      <c r="S12" s="14">
        <v>20</v>
      </c>
      <c r="T12" s="1" t="s">
        <v>78</v>
      </c>
      <c r="U12" s="14">
        <v>754</v>
      </c>
      <c r="V12" s="1" t="s">
        <v>79</v>
      </c>
      <c r="W12" s="1" t="s">
        <v>80</v>
      </c>
    </row>
    <row r="13" spans="1:23" s="1" customFormat="1" ht="29" x14ac:dyDescent="0.35">
      <c r="A13" s="1" t="s">
        <v>52</v>
      </c>
      <c r="B13" s="1" t="s">
        <v>51</v>
      </c>
      <c r="C13" s="3">
        <v>43269</v>
      </c>
      <c r="D13" s="4">
        <v>0.59791666666666665</v>
      </c>
      <c r="E13" s="4">
        <v>0.76458333333333339</v>
      </c>
      <c r="F13" s="1" t="s">
        <v>87</v>
      </c>
      <c r="G13" s="1" t="s">
        <v>21</v>
      </c>
      <c r="H13" s="1" t="s">
        <v>88</v>
      </c>
      <c r="I13" s="1" t="s">
        <v>22</v>
      </c>
      <c r="J13" s="1" t="s">
        <v>37</v>
      </c>
      <c r="K13" s="1" t="s">
        <v>31</v>
      </c>
      <c r="L13" s="1">
        <v>4</v>
      </c>
      <c r="M13" s="1">
        <v>27.1</v>
      </c>
      <c r="N13" s="1" t="s">
        <v>71</v>
      </c>
      <c r="O13" s="1" t="s">
        <v>39</v>
      </c>
      <c r="P13" s="1">
        <v>5</v>
      </c>
      <c r="Q13" s="1">
        <v>5</v>
      </c>
      <c r="R13" s="1">
        <v>4</v>
      </c>
      <c r="S13" s="1">
        <v>6</v>
      </c>
      <c r="T13" s="1" t="s">
        <v>89</v>
      </c>
      <c r="U13" s="1">
        <v>818</v>
      </c>
      <c r="V13" s="1" t="s">
        <v>30</v>
      </c>
      <c r="W13" s="1" t="s">
        <v>90</v>
      </c>
    </row>
    <row r="14" spans="1:23" s="1" customFormat="1" x14ac:dyDescent="0.35">
      <c r="A14" s="1" t="s">
        <v>52</v>
      </c>
      <c r="B14" s="1" t="s">
        <v>51</v>
      </c>
      <c r="C14" s="3">
        <v>43270</v>
      </c>
      <c r="D14" s="4">
        <v>0.37083333333333335</v>
      </c>
      <c r="E14" s="4">
        <v>0.53749999999999998</v>
      </c>
      <c r="F14" s="1" t="s">
        <v>81</v>
      </c>
      <c r="G14" s="1" t="s">
        <v>21</v>
      </c>
      <c r="H14" s="1" t="s">
        <v>82</v>
      </c>
      <c r="I14" s="1" t="s">
        <v>22</v>
      </c>
      <c r="J14" s="1" t="s">
        <v>37</v>
      </c>
      <c r="K14" s="1" t="s">
        <v>26</v>
      </c>
      <c r="L14" s="14">
        <v>3</v>
      </c>
      <c r="M14" s="1">
        <v>26.5</v>
      </c>
      <c r="N14" s="1" t="s">
        <v>83</v>
      </c>
      <c r="O14" s="14" t="s">
        <v>39</v>
      </c>
      <c r="P14" s="14">
        <v>100</v>
      </c>
      <c r="Q14" s="14">
        <v>1</v>
      </c>
      <c r="R14" s="14">
        <v>1</v>
      </c>
      <c r="S14" s="14">
        <v>2</v>
      </c>
      <c r="T14" s="1" t="s">
        <v>84</v>
      </c>
      <c r="U14" s="14">
        <v>232</v>
      </c>
      <c r="V14" s="1" t="s">
        <v>85</v>
      </c>
      <c r="W14" s="1" t="s">
        <v>86</v>
      </c>
    </row>
    <row r="15" spans="1:23" s="1" customFormat="1" ht="43.5" x14ac:dyDescent="0.35">
      <c r="A15" s="1" t="s">
        <v>52</v>
      </c>
      <c r="B15" s="1" t="s">
        <v>51</v>
      </c>
      <c r="C15" s="3">
        <v>43271</v>
      </c>
      <c r="D15" s="4">
        <v>0.25277777777777777</v>
      </c>
      <c r="E15" s="4">
        <v>0.41944444444444445</v>
      </c>
      <c r="F15" s="1" t="s">
        <v>91</v>
      </c>
      <c r="G15" s="1" t="s">
        <v>21</v>
      </c>
      <c r="H15" s="1" t="s">
        <v>92</v>
      </c>
      <c r="I15" s="1" t="s">
        <v>22</v>
      </c>
      <c r="J15" s="1" t="s">
        <v>44</v>
      </c>
      <c r="K15" s="1" t="s">
        <v>27</v>
      </c>
      <c r="L15" s="14">
        <v>0</v>
      </c>
      <c r="M15" s="1">
        <v>23.5</v>
      </c>
      <c r="N15" s="1" t="s">
        <v>93</v>
      </c>
      <c r="O15" s="14" t="s">
        <v>25</v>
      </c>
      <c r="P15" s="14">
        <v>1</v>
      </c>
      <c r="Q15" s="14">
        <v>20</v>
      </c>
      <c r="R15" s="14">
        <v>20</v>
      </c>
      <c r="S15" s="14">
        <v>100</v>
      </c>
      <c r="T15" s="1" t="s">
        <v>94</v>
      </c>
      <c r="U15" s="14">
        <v>214</v>
      </c>
      <c r="V15" s="1" t="s">
        <v>95</v>
      </c>
      <c r="W15" s="1" t="s">
        <v>96</v>
      </c>
    </row>
    <row r="16" spans="1:23" s="1" customFormat="1" ht="43.5" x14ac:dyDescent="0.35">
      <c r="A16" s="1" t="s">
        <v>52</v>
      </c>
      <c r="B16" s="1" t="s">
        <v>51</v>
      </c>
      <c r="C16" s="3">
        <v>43271</v>
      </c>
      <c r="D16" s="4">
        <v>0.57986111111111105</v>
      </c>
      <c r="E16" s="4">
        <v>0.74652777777777779</v>
      </c>
      <c r="F16" s="1" t="s">
        <v>97</v>
      </c>
      <c r="G16" s="1" t="s">
        <v>21</v>
      </c>
      <c r="H16" s="1" t="s">
        <v>98</v>
      </c>
      <c r="I16" s="1" t="s">
        <v>22</v>
      </c>
      <c r="J16" s="1" t="s">
        <v>44</v>
      </c>
      <c r="K16" s="1" t="s">
        <v>27</v>
      </c>
      <c r="L16" s="14">
        <v>1</v>
      </c>
      <c r="M16" s="1">
        <v>22.5</v>
      </c>
      <c r="N16" s="1" t="s">
        <v>93</v>
      </c>
      <c r="O16" s="14" t="s">
        <v>25</v>
      </c>
      <c r="P16" s="14">
        <v>2</v>
      </c>
      <c r="Q16" s="14">
        <v>8</v>
      </c>
      <c r="R16" s="14">
        <v>4</v>
      </c>
      <c r="S16" s="14">
        <v>10</v>
      </c>
      <c r="T16" s="1" t="s">
        <v>99</v>
      </c>
      <c r="U16" s="14">
        <v>194</v>
      </c>
      <c r="V16" s="1" t="s">
        <v>73</v>
      </c>
      <c r="W16" s="1" t="s">
        <v>100</v>
      </c>
    </row>
    <row r="17" spans="1:23" s="1" customFormat="1" ht="43.5" x14ac:dyDescent="0.35">
      <c r="A17" s="1" t="s">
        <v>52</v>
      </c>
      <c r="B17" s="1" t="s">
        <v>51</v>
      </c>
      <c r="C17" s="3">
        <v>43271</v>
      </c>
      <c r="D17" s="4">
        <v>0.9555555555555556</v>
      </c>
      <c r="E17" s="4">
        <v>0.12222222222222223</v>
      </c>
      <c r="F17" s="1" t="s">
        <v>101</v>
      </c>
      <c r="G17" s="1" t="s">
        <v>21</v>
      </c>
      <c r="H17" s="1" t="s">
        <v>102</v>
      </c>
      <c r="I17" s="1" t="s">
        <v>22</v>
      </c>
      <c r="J17" s="1" t="s">
        <v>44</v>
      </c>
      <c r="K17" s="1" t="s">
        <v>23</v>
      </c>
      <c r="L17" s="14">
        <v>1</v>
      </c>
      <c r="M17" s="1">
        <v>23.3</v>
      </c>
      <c r="N17" s="1" t="s">
        <v>103</v>
      </c>
      <c r="O17" s="14" t="s">
        <v>29</v>
      </c>
      <c r="P17" s="14">
        <v>3</v>
      </c>
      <c r="Q17" s="14">
        <v>3</v>
      </c>
      <c r="R17" s="14">
        <v>2</v>
      </c>
      <c r="S17" s="14">
        <v>4</v>
      </c>
      <c r="T17" s="1" t="s">
        <v>104</v>
      </c>
      <c r="U17" s="14">
        <v>475</v>
      </c>
      <c r="V17" s="1" t="s">
        <v>105</v>
      </c>
      <c r="W17" s="1" t="s">
        <v>106</v>
      </c>
    </row>
    <row r="18" spans="1:23" s="1" customFormat="1" ht="29" x14ac:dyDescent="0.35">
      <c r="A18" s="1" t="s">
        <v>52</v>
      </c>
      <c r="B18" s="1" t="s">
        <v>51</v>
      </c>
      <c r="C18" s="3">
        <v>43272</v>
      </c>
      <c r="D18" s="4">
        <v>9.4444444444444442E-2</v>
      </c>
      <c r="E18" s="4">
        <v>0.26111111111111113</v>
      </c>
      <c r="F18" s="1" t="s">
        <v>107</v>
      </c>
      <c r="G18" s="1" t="s">
        <v>21</v>
      </c>
      <c r="H18" s="1" t="s">
        <v>108</v>
      </c>
      <c r="I18" s="1" t="s">
        <v>22</v>
      </c>
      <c r="J18" s="1" t="s">
        <v>44</v>
      </c>
      <c r="K18" s="1" t="s">
        <v>31</v>
      </c>
      <c r="L18" s="14">
        <v>1</v>
      </c>
      <c r="M18" s="1">
        <v>22.6</v>
      </c>
      <c r="N18" s="1" t="s">
        <v>103</v>
      </c>
      <c r="O18" s="14" t="s">
        <v>25</v>
      </c>
      <c r="P18" s="14">
        <v>1</v>
      </c>
      <c r="Q18" s="14">
        <v>12</v>
      </c>
      <c r="R18" s="14">
        <v>10</v>
      </c>
      <c r="S18" s="14">
        <v>14</v>
      </c>
      <c r="T18" s="1" t="s">
        <v>109</v>
      </c>
      <c r="U18" s="14">
        <v>123</v>
      </c>
      <c r="V18" s="1" t="s">
        <v>110</v>
      </c>
      <c r="W18" s="1" t="s">
        <v>111</v>
      </c>
    </row>
    <row r="19" spans="1:23" s="1" customFormat="1" x14ac:dyDescent="0.35">
      <c r="A19" s="1" t="s">
        <v>52</v>
      </c>
      <c r="B19" s="1" t="s">
        <v>51</v>
      </c>
      <c r="C19" s="3">
        <v>43272</v>
      </c>
      <c r="D19" s="4">
        <v>0.24652777777777779</v>
      </c>
      <c r="E19" s="4">
        <v>0.41319444444444442</v>
      </c>
      <c r="F19" s="1" t="s">
        <v>112</v>
      </c>
      <c r="G19" s="1" t="s">
        <v>21</v>
      </c>
      <c r="H19" s="1" t="s">
        <v>113</v>
      </c>
      <c r="I19" s="1" t="s">
        <v>22</v>
      </c>
      <c r="J19" s="1" t="s">
        <v>44</v>
      </c>
      <c r="K19" s="1" t="s">
        <v>31</v>
      </c>
      <c r="L19" s="14">
        <v>1</v>
      </c>
      <c r="M19" s="1">
        <v>21.8</v>
      </c>
      <c r="N19" s="1" t="s">
        <v>115</v>
      </c>
      <c r="O19" s="14" t="s">
        <v>25</v>
      </c>
      <c r="P19" s="14">
        <v>30</v>
      </c>
      <c r="Q19" s="14">
        <v>8</v>
      </c>
      <c r="R19" s="14">
        <v>8</v>
      </c>
      <c r="S19" s="14">
        <v>12</v>
      </c>
      <c r="T19" s="1" t="s">
        <v>28</v>
      </c>
      <c r="U19" s="14">
        <v>620</v>
      </c>
      <c r="V19" s="1" t="s">
        <v>114</v>
      </c>
      <c r="W19" s="1" t="s">
        <v>116</v>
      </c>
    </row>
    <row r="20" spans="1:23" s="1" customFormat="1" ht="43.5" x14ac:dyDescent="0.35">
      <c r="A20" s="1" t="s">
        <v>52</v>
      </c>
      <c r="B20" s="1" t="s">
        <v>51</v>
      </c>
      <c r="C20" s="3">
        <v>43272</v>
      </c>
      <c r="D20" s="4">
        <v>0.4777777777777778</v>
      </c>
      <c r="E20" s="4">
        <v>0.64444444444444449</v>
      </c>
      <c r="F20" s="4" t="s">
        <v>117</v>
      </c>
      <c r="G20" s="1" t="s">
        <v>21</v>
      </c>
      <c r="H20" s="1" t="s">
        <v>118</v>
      </c>
      <c r="I20" s="1" t="s">
        <v>22</v>
      </c>
      <c r="J20" s="1" t="s">
        <v>44</v>
      </c>
      <c r="K20" s="1" t="s">
        <v>31</v>
      </c>
      <c r="L20" s="14">
        <v>2</v>
      </c>
      <c r="M20" s="1">
        <v>22</v>
      </c>
      <c r="O20" s="14" t="s">
        <v>39</v>
      </c>
      <c r="P20" s="14">
        <v>2000</v>
      </c>
      <c r="Q20" s="14">
        <v>25</v>
      </c>
      <c r="R20" s="14">
        <v>15</v>
      </c>
      <c r="S20" s="14">
        <v>40</v>
      </c>
      <c r="T20" s="1" t="s">
        <v>119</v>
      </c>
      <c r="U20" s="14">
        <v>128</v>
      </c>
      <c r="V20" s="1" t="s">
        <v>120</v>
      </c>
      <c r="W20" s="1" t="s">
        <v>121</v>
      </c>
    </row>
    <row r="21" spans="1:23" s="1" customFormat="1" ht="58" x14ac:dyDescent="0.35">
      <c r="A21" s="1" t="s">
        <v>52</v>
      </c>
      <c r="B21" s="1" t="s">
        <v>51</v>
      </c>
      <c r="C21" s="3">
        <v>43272</v>
      </c>
      <c r="D21" s="4">
        <v>0.50347222222222221</v>
      </c>
      <c r="E21" s="4">
        <v>0.67013888888888884</v>
      </c>
      <c r="F21" s="1" t="s">
        <v>122</v>
      </c>
      <c r="G21" s="1" t="s">
        <v>21</v>
      </c>
      <c r="H21" s="1" t="s">
        <v>123</v>
      </c>
      <c r="I21" s="1" t="s">
        <v>22</v>
      </c>
      <c r="J21" s="1" t="s">
        <v>44</v>
      </c>
      <c r="K21" s="1" t="s">
        <v>27</v>
      </c>
      <c r="L21" s="14">
        <v>1</v>
      </c>
      <c r="M21" s="1">
        <v>22.7</v>
      </c>
      <c r="N21" s="1" t="s">
        <v>115</v>
      </c>
      <c r="O21" s="14" t="s">
        <v>29</v>
      </c>
      <c r="P21" s="14">
        <v>7</v>
      </c>
      <c r="Q21" s="14">
        <v>10</v>
      </c>
      <c r="R21" s="14">
        <v>7</v>
      </c>
      <c r="S21" s="14">
        <v>20</v>
      </c>
      <c r="T21" s="1" t="s">
        <v>124</v>
      </c>
      <c r="U21" s="14">
        <v>319</v>
      </c>
      <c r="V21" s="1" t="s">
        <v>125</v>
      </c>
      <c r="W21" s="1" t="s">
        <v>126</v>
      </c>
    </row>
    <row r="22" spans="1:23" ht="43.5" x14ac:dyDescent="0.35">
      <c r="A22" s="1" t="s">
        <v>52</v>
      </c>
      <c r="B22" s="1" t="s">
        <v>51</v>
      </c>
      <c r="C22" s="8">
        <v>43272</v>
      </c>
      <c r="D22" s="2">
        <v>0.60277777777777775</v>
      </c>
      <c r="E22" s="2">
        <v>0.76944444444444438</v>
      </c>
      <c r="F22" s="1" t="s">
        <v>127</v>
      </c>
      <c r="G22" s="1" t="s">
        <v>21</v>
      </c>
      <c r="H22" s="1" t="s">
        <v>128</v>
      </c>
      <c r="I22" s="1" t="s">
        <v>22</v>
      </c>
      <c r="J22" s="1" t="s">
        <v>44</v>
      </c>
      <c r="K22" s="1" t="s">
        <v>27</v>
      </c>
      <c r="L22" s="14">
        <v>0</v>
      </c>
      <c r="M22" s="1">
        <v>22.4</v>
      </c>
      <c r="N22" s="1" t="s">
        <v>129</v>
      </c>
      <c r="O22" s="13" t="s">
        <v>25</v>
      </c>
      <c r="P22" s="14">
        <v>1500</v>
      </c>
      <c r="Q22" s="14">
        <v>16</v>
      </c>
      <c r="R22" s="14">
        <v>15</v>
      </c>
      <c r="S22" s="14">
        <v>20</v>
      </c>
      <c r="T22" s="1" t="s">
        <v>130</v>
      </c>
      <c r="U22" s="14">
        <v>803</v>
      </c>
      <c r="V22" s="1" t="s">
        <v>131</v>
      </c>
      <c r="W22" s="1" t="s">
        <v>132</v>
      </c>
    </row>
    <row r="23" spans="1:23" ht="43.5" x14ac:dyDescent="0.35">
      <c r="A23" s="1" t="s">
        <v>52</v>
      </c>
      <c r="B23" s="1" t="s">
        <v>51</v>
      </c>
      <c r="C23" s="8">
        <v>43272</v>
      </c>
      <c r="D23" s="2">
        <v>0.79513888888888884</v>
      </c>
      <c r="E23" s="2">
        <v>0.96180555555555547</v>
      </c>
      <c r="F23" s="1" t="s">
        <v>133</v>
      </c>
      <c r="G23" s="1" t="s">
        <v>21</v>
      </c>
      <c r="H23" s="1" t="s">
        <v>134</v>
      </c>
      <c r="I23" s="1" t="s">
        <v>22</v>
      </c>
      <c r="J23" s="1" t="s">
        <v>44</v>
      </c>
      <c r="K23" s="1" t="s">
        <v>27</v>
      </c>
      <c r="L23" s="14">
        <v>0</v>
      </c>
      <c r="M23" s="1">
        <v>22.2</v>
      </c>
      <c r="N23" s="1" t="s">
        <v>135</v>
      </c>
      <c r="O23" s="14" t="s">
        <v>39</v>
      </c>
      <c r="P23" s="14">
        <v>20</v>
      </c>
      <c r="Q23" s="14">
        <v>50</v>
      </c>
      <c r="R23" s="13">
        <v>20</v>
      </c>
      <c r="S23" s="13">
        <v>80</v>
      </c>
      <c r="T23" s="1" t="s">
        <v>136</v>
      </c>
      <c r="U23" s="13">
        <v>245</v>
      </c>
      <c r="V23" s="1" t="s">
        <v>62</v>
      </c>
      <c r="W23" s="1" t="s">
        <v>137</v>
      </c>
    </row>
    <row r="24" spans="1:23" ht="43.5" x14ac:dyDescent="0.35">
      <c r="A24" s="1" t="s">
        <v>52</v>
      </c>
      <c r="B24" s="1" t="s">
        <v>51</v>
      </c>
      <c r="C24" s="8">
        <v>43272</v>
      </c>
      <c r="D24" s="2">
        <v>0.68888888888888899</v>
      </c>
      <c r="E24" s="2">
        <v>0.85555555555555562</v>
      </c>
      <c r="F24" s="1" t="s">
        <v>138</v>
      </c>
      <c r="G24" s="1" t="s">
        <v>21</v>
      </c>
      <c r="H24" s="1" t="s">
        <v>139</v>
      </c>
      <c r="I24" s="1" t="s">
        <v>22</v>
      </c>
      <c r="J24" s="1" t="s">
        <v>44</v>
      </c>
      <c r="K24" s="1" t="s">
        <v>27</v>
      </c>
      <c r="L24" s="13">
        <v>0</v>
      </c>
      <c r="M24" s="1">
        <v>23.3</v>
      </c>
      <c r="N24" s="1" t="s">
        <v>129</v>
      </c>
      <c r="O24" s="14" t="s">
        <v>25</v>
      </c>
      <c r="P24" s="14">
        <v>1000</v>
      </c>
      <c r="Q24" s="14">
        <v>4</v>
      </c>
      <c r="R24" s="14">
        <v>4</v>
      </c>
      <c r="S24" s="14">
        <v>5</v>
      </c>
      <c r="T24" s="1" t="s">
        <v>140</v>
      </c>
      <c r="U24" s="14">
        <v>783</v>
      </c>
      <c r="V24" s="1" t="s">
        <v>30</v>
      </c>
      <c r="W24" s="1" t="s">
        <v>141</v>
      </c>
    </row>
    <row r="25" spans="1:23" x14ac:dyDescent="0.35">
      <c r="A25" s="1" t="s">
        <v>52</v>
      </c>
      <c r="B25" s="1" t="s">
        <v>51</v>
      </c>
      <c r="C25" s="8">
        <v>43273</v>
      </c>
      <c r="D25" s="2">
        <v>0.27430555555555552</v>
      </c>
      <c r="E25" s="2">
        <v>0.44097222222222227</v>
      </c>
      <c r="F25" s="1" t="s">
        <v>142</v>
      </c>
      <c r="G25" s="1" t="s">
        <v>21</v>
      </c>
      <c r="H25" s="1" t="s">
        <v>143</v>
      </c>
      <c r="I25" s="1" t="s">
        <v>22</v>
      </c>
      <c r="J25" s="1" t="s">
        <v>44</v>
      </c>
      <c r="K25" s="1" t="s">
        <v>27</v>
      </c>
      <c r="L25" s="14">
        <v>3</v>
      </c>
      <c r="M25" s="1">
        <v>24.6</v>
      </c>
      <c r="N25" s="1" t="s">
        <v>115</v>
      </c>
      <c r="O25" s="14" t="s">
        <v>25</v>
      </c>
      <c r="P25" s="14">
        <v>20</v>
      </c>
      <c r="Q25" s="14">
        <v>8</v>
      </c>
      <c r="R25" s="14">
        <v>8</v>
      </c>
      <c r="S25" s="14">
        <v>10</v>
      </c>
      <c r="T25" s="1" t="s">
        <v>28</v>
      </c>
      <c r="U25" s="14">
        <v>363</v>
      </c>
      <c r="V25" s="1" t="s">
        <v>114</v>
      </c>
      <c r="W25" s="1"/>
    </row>
    <row r="26" spans="1:23" x14ac:dyDescent="0.35">
      <c r="A26" s="1"/>
      <c r="B26" s="1"/>
      <c r="C26" s="8"/>
      <c r="D26" s="2"/>
      <c r="E26" s="2"/>
      <c r="F26" s="1"/>
      <c r="G26" s="1"/>
      <c r="H26" s="1"/>
      <c r="I26" s="1"/>
      <c r="J26" s="1"/>
      <c r="K26" s="1"/>
      <c r="L26" s="14"/>
      <c r="N26" s="1"/>
      <c r="O26" s="14"/>
      <c r="P26" s="14"/>
      <c r="Q26" s="14"/>
      <c r="R26" s="14"/>
      <c r="S26" s="14"/>
      <c r="T26" s="1"/>
      <c r="U26" s="14"/>
      <c r="V26" s="1"/>
      <c r="W26" s="1"/>
    </row>
    <row r="27" spans="1:23" x14ac:dyDescent="0.35">
      <c r="A27" s="1"/>
      <c r="B27" s="1"/>
      <c r="C27" s="8"/>
      <c r="D27" s="2"/>
      <c r="E27" s="2"/>
      <c r="F27" s="1"/>
      <c r="G27" s="1"/>
      <c r="H27" s="1"/>
      <c r="I27" s="1"/>
      <c r="J27" s="1"/>
      <c r="K27" s="1"/>
      <c r="L27" s="14"/>
      <c r="N27" s="1"/>
      <c r="O27" s="14"/>
      <c r="P27" s="14"/>
      <c r="Q27" s="14"/>
      <c r="R27" s="14"/>
      <c r="V27" s="1"/>
      <c r="W27" s="1"/>
    </row>
    <row r="28" spans="1:23" x14ac:dyDescent="0.35">
      <c r="A28" s="1"/>
      <c r="B28" s="1"/>
      <c r="C28" s="8"/>
      <c r="D28" s="2"/>
      <c r="E28" s="2"/>
      <c r="F28" s="1"/>
      <c r="G28" s="1"/>
      <c r="H28" s="1"/>
      <c r="I28" s="1"/>
      <c r="J28" s="1"/>
      <c r="K28" s="1"/>
      <c r="L28" s="14"/>
      <c r="N28" s="1"/>
      <c r="O28" s="14"/>
      <c r="P28" s="14"/>
      <c r="Q28" s="14"/>
      <c r="R28" s="14"/>
      <c r="S28" s="14"/>
      <c r="T28" s="1"/>
      <c r="U28" s="14"/>
      <c r="V28" s="1"/>
      <c r="W28" s="1"/>
    </row>
    <row r="29" spans="1:23" s="1" customFormat="1" x14ac:dyDescent="0.35">
      <c r="C29" s="3"/>
      <c r="D29" s="4"/>
      <c r="E29" s="4"/>
      <c r="L29" s="14"/>
      <c r="O29" s="14"/>
      <c r="P29" s="14"/>
      <c r="Q29" s="14"/>
      <c r="R29" s="14"/>
      <c r="S29" s="14"/>
      <c r="U29" s="14"/>
    </row>
    <row r="30" spans="1:23" s="1" customFormat="1" x14ac:dyDescent="0.35">
      <c r="C30" s="3"/>
      <c r="D30" s="4"/>
      <c r="E30" s="4"/>
      <c r="L30" s="14"/>
      <c r="O30" s="14"/>
      <c r="P30" s="14"/>
      <c r="Q30" s="14"/>
      <c r="R30" s="14"/>
      <c r="S30" s="14"/>
      <c r="U30" s="14"/>
    </row>
    <row r="31" spans="1:23" s="1" customFormat="1" x14ac:dyDescent="0.35">
      <c r="C31" s="3"/>
      <c r="D31" s="4"/>
      <c r="E31" s="4"/>
      <c r="L31" s="14"/>
      <c r="O31" s="14"/>
      <c r="P31" s="14"/>
      <c r="Q31" s="14"/>
      <c r="R31" s="14"/>
      <c r="S31" s="14"/>
      <c r="U31" s="14"/>
    </row>
    <row r="32" spans="1:23" s="1" customFormat="1" x14ac:dyDescent="0.35">
      <c r="C32" s="3"/>
      <c r="D32" s="4"/>
      <c r="E32" s="4"/>
      <c r="L32" s="14"/>
      <c r="O32" s="14"/>
      <c r="P32" s="14"/>
      <c r="Q32" s="14"/>
      <c r="R32" s="14"/>
      <c r="S32" s="14"/>
      <c r="U32" s="14"/>
    </row>
    <row r="33" spans="3:21" s="1" customFormat="1" x14ac:dyDescent="0.35">
      <c r="C33" s="3"/>
      <c r="D33" s="4"/>
      <c r="E33" s="4"/>
      <c r="L33" s="14"/>
      <c r="O33" s="14"/>
      <c r="P33" s="14"/>
      <c r="Q33" s="14"/>
      <c r="R33" s="14"/>
      <c r="S33" s="14"/>
      <c r="U33" s="14"/>
    </row>
    <row r="34" spans="3:21" s="1" customFormat="1" x14ac:dyDescent="0.35">
      <c r="C34" s="3"/>
      <c r="D34" s="4"/>
      <c r="E34" s="4"/>
      <c r="L34" s="14"/>
      <c r="O34" s="14"/>
      <c r="P34" s="14"/>
      <c r="Q34" s="14"/>
      <c r="R34" s="14"/>
      <c r="S34" s="14"/>
      <c r="U34" s="14"/>
    </row>
    <row r="35" spans="3:21" s="1" customFormat="1" x14ac:dyDescent="0.35">
      <c r="C35" s="3"/>
      <c r="D35" s="4"/>
      <c r="E35" s="4"/>
      <c r="L35" s="14"/>
      <c r="O35" s="14"/>
      <c r="P35" s="14"/>
      <c r="Q35" s="14"/>
      <c r="R35" s="14"/>
      <c r="S35" s="14"/>
      <c r="U35" s="14"/>
    </row>
    <row r="36" spans="3:21" s="1" customFormat="1" x14ac:dyDescent="0.35">
      <c r="C36" s="3"/>
      <c r="D36" s="4"/>
      <c r="E36" s="4"/>
      <c r="L36" s="14"/>
      <c r="O36" s="14"/>
      <c r="P36" s="14"/>
      <c r="Q36" s="14"/>
      <c r="R36" s="14"/>
      <c r="S36" s="14"/>
      <c r="U36" s="14"/>
    </row>
    <row r="37" spans="3:21" s="1" customFormat="1" x14ac:dyDescent="0.35">
      <c r="C37" s="3"/>
      <c r="D37" s="4"/>
      <c r="E37" s="4"/>
      <c r="L37" s="14"/>
      <c r="O37" s="14"/>
      <c r="P37" s="14"/>
      <c r="Q37" s="14"/>
      <c r="R37" s="14"/>
      <c r="S37" s="14"/>
      <c r="U37" s="14"/>
    </row>
    <row r="38" spans="3:21" s="1" customFormat="1" x14ac:dyDescent="0.35">
      <c r="C38" s="3"/>
      <c r="D38" s="4"/>
      <c r="E38" s="4"/>
      <c r="L38" s="14"/>
      <c r="O38" s="14"/>
      <c r="P38" s="14"/>
      <c r="Q38" s="14"/>
      <c r="R38" s="14"/>
      <c r="S38" s="14"/>
      <c r="U38" s="14"/>
    </row>
    <row r="39" spans="3:21" s="1" customFormat="1" x14ac:dyDescent="0.35">
      <c r="L39" s="14"/>
      <c r="O39" s="14"/>
      <c r="P39" s="14"/>
      <c r="Q39" s="14"/>
      <c r="R39" s="14"/>
      <c r="S39" s="14"/>
      <c r="U39" s="14"/>
    </row>
    <row r="40" spans="3:21" s="1" customFormat="1" x14ac:dyDescent="0.35">
      <c r="L40" s="14"/>
      <c r="O40" s="14"/>
      <c r="P40" s="14"/>
      <c r="Q40" s="14"/>
      <c r="R40" s="14"/>
      <c r="S40" s="14"/>
      <c r="U40" s="14"/>
    </row>
    <row r="41" spans="3:21" s="1" customFormat="1" x14ac:dyDescent="0.35">
      <c r="L41" s="14"/>
      <c r="O41" s="14"/>
      <c r="P41" s="14"/>
      <c r="Q41" s="14"/>
      <c r="R41" s="14"/>
      <c r="S41" s="14"/>
      <c r="U41" s="14"/>
    </row>
    <row r="42" spans="3:21" s="1" customFormat="1" x14ac:dyDescent="0.35">
      <c r="L42" s="14"/>
      <c r="O42" s="14"/>
      <c r="P42" s="14"/>
      <c r="Q42" s="14"/>
      <c r="R42" s="14"/>
      <c r="S42" s="14"/>
      <c r="U42" s="14"/>
    </row>
    <row r="43" spans="3:21" s="1" customFormat="1" x14ac:dyDescent="0.35">
      <c r="L43" s="14"/>
      <c r="O43" s="14"/>
      <c r="P43" s="14"/>
      <c r="Q43" s="14"/>
      <c r="R43" s="14"/>
      <c r="S43" s="14"/>
      <c r="U43" s="14"/>
    </row>
    <row r="44" spans="3:21" s="1" customFormat="1" x14ac:dyDescent="0.35">
      <c r="L44" s="14"/>
      <c r="O44" s="14"/>
      <c r="P44" s="14"/>
      <c r="Q44" s="14"/>
      <c r="R44" s="14"/>
      <c r="S44" s="14"/>
      <c r="U44" s="14"/>
    </row>
    <row r="45" spans="3:21" s="1" customFormat="1" x14ac:dyDescent="0.35">
      <c r="L45" s="14"/>
      <c r="O45" s="14"/>
      <c r="P45" s="14"/>
      <c r="Q45" s="14"/>
      <c r="R45" s="14"/>
      <c r="S45" s="14"/>
      <c r="U45" s="14"/>
    </row>
    <row r="46" spans="3:21" s="1" customFormat="1" x14ac:dyDescent="0.35">
      <c r="L46" s="14"/>
      <c r="O46" s="14"/>
      <c r="P46" s="14"/>
      <c r="Q46" s="14"/>
      <c r="R46" s="14"/>
      <c r="S46" s="14"/>
      <c r="U46" s="14"/>
    </row>
    <row r="47" spans="3:21" s="1" customFormat="1" x14ac:dyDescent="0.35">
      <c r="L47" s="14"/>
      <c r="O47" s="14"/>
      <c r="P47" s="14"/>
      <c r="Q47" s="14"/>
      <c r="R47" s="14"/>
      <c r="S47" s="14"/>
      <c r="U47" s="14"/>
    </row>
    <row r="48" spans="3:21" s="1" customFormat="1" x14ac:dyDescent="0.35">
      <c r="L48" s="14"/>
      <c r="O48" s="14"/>
      <c r="P48" s="14"/>
      <c r="Q48" s="14"/>
      <c r="R48" s="14"/>
      <c r="S48" s="14"/>
      <c r="U48" s="14"/>
    </row>
  </sheetData>
  <pageMargins left="0.7" right="0.7" top="0.75" bottom="0.75" header="0.3" footer="0.3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5"/>
  <sheetViews>
    <sheetView topLeftCell="A7" workbookViewId="0">
      <selection activeCell="C8" sqref="C8:G30"/>
    </sheetView>
  </sheetViews>
  <sheetFormatPr defaultRowHeight="14.5" x14ac:dyDescent="0.35"/>
  <cols>
    <col min="1" max="1" width="13.81640625" customWidth="1"/>
    <col min="3" max="3" width="10.54296875" style="13" customWidth="1"/>
    <col min="4" max="4" width="10.1796875" style="13" customWidth="1"/>
    <col min="5" max="6" width="8.90625" style="13"/>
    <col min="7" max="7" width="11.6328125" style="13" customWidth="1"/>
  </cols>
  <sheetData>
    <row r="1" spans="1:21" s="5" customFormat="1" ht="21" x14ac:dyDescent="0.5">
      <c r="A1" s="5" t="s">
        <v>49</v>
      </c>
      <c r="C1" s="5" t="s">
        <v>50</v>
      </c>
      <c r="L1" s="11"/>
      <c r="O1" s="11"/>
      <c r="P1" s="11"/>
      <c r="Q1" s="11"/>
      <c r="R1" s="11"/>
      <c r="S1" s="11"/>
      <c r="U1" s="11"/>
    </row>
    <row r="2" spans="1:21" x14ac:dyDescent="0.35">
      <c r="C2"/>
      <c r="D2"/>
      <c r="E2"/>
      <c r="F2"/>
      <c r="G2"/>
      <c r="L2" s="13"/>
      <c r="O2" s="13"/>
      <c r="P2" s="13"/>
      <c r="Q2" s="13"/>
      <c r="R2" s="13"/>
      <c r="S2" s="13"/>
      <c r="U2" s="13"/>
    </row>
    <row r="3" spans="1:21" s="6" customFormat="1" ht="23.5" x14ac:dyDescent="0.55000000000000004">
      <c r="A3" s="6" t="s">
        <v>32</v>
      </c>
      <c r="L3" s="12"/>
      <c r="O3" s="12"/>
      <c r="P3" s="12"/>
      <c r="Q3" s="12"/>
      <c r="R3" s="12"/>
      <c r="S3" s="12"/>
      <c r="U3" s="12"/>
    </row>
    <row r="4" spans="1:21" x14ac:dyDescent="0.35">
      <c r="C4"/>
      <c r="D4"/>
      <c r="E4"/>
      <c r="F4"/>
      <c r="G4"/>
      <c r="L4" s="13"/>
      <c r="O4" s="13"/>
      <c r="P4" s="13"/>
      <c r="Q4" s="13"/>
      <c r="R4" s="13"/>
      <c r="S4" s="13"/>
      <c r="U4" s="13"/>
    </row>
    <row r="5" spans="1:21" x14ac:dyDescent="0.35">
      <c r="A5" t="s">
        <v>75</v>
      </c>
      <c r="C5"/>
      <c r="D5"/>
      <c r="E5"/>
      <c r="F5"/>
      <c r="G5"/>
      <c r="L5" s="13"/>
      <c r="O5" s="13"/>
      <c r="P5" s="13"/>
      <c r="Q5" s="13"/>
      <c r="R5" s="13"/>
      <c r="S5" s="13"/>
      <c r="U5" s="13"/>
    </row>
    <row r="6" spans="1:21" x14ac:dyDescent="0.35">
      <c r="C6"/>
      <c r="D6"/>
      <c r="E6"/>
      <c r="F6"/>
      <c r="G6"/>
      <c r="L6" s="13"/>
      <c r="O6" s="13"/>
      <c r="P6" s="13"/>
      <c r="Q6" s="13"/>
      <c r="R6" s="13"/>
      <c r="S6" s="13"/>
      <c r="U6" s="13"/>
    </row>
    <row r="7" spans="1:21" ht="15" thickBot="1" x14ac:dyDescent="0.4"/>
    <row r="8" spans="1:21" ht="30" thickTop="1" thickBot="1" x14ac:dyDescent="0.4">
      <c r="A8" s="7" t="s">
        <v>1</v>
      </c>
      <c r="B8" s="7" t="s">
        <v>2</v>
      </c>
      <c r="C8" s="23" t="s">
        <v>3</v>
      </c>
      <c r="D8" s="24" t="s">
        <v>47</v>
      </c>
      <c r="E8" s="24" t="s">
        <v>33</v>
      </c>
      <c r="F8" s="24" t="s">
        <v>34</v>
      </c>
      <c r="G8" s="25" t="s">
        <v>35</v>
      </c>
    </row>
    <row r="9" spans="1:21" ht="15" thickTop="1" x14ac:dyDescent="0.35">
      <c r="A9" s="1" t="s">
        <v>52</v>
      </c>
      <c r="B9" s="1" t="s">
        <v>51</v>
      </c>
      <c r="C9" s="26">
        <v>43257</v>
      </c>
      <c r="D9" s="27"/>
      <c r="E9" s="27"/>
      <c r="F9" s="27"/>
      <c r="G9" s="28" t="s">
        <v>38</v>
      </c>
    </row>
    <row r="10" spans="1:21" x14ac:dyDescent="0.35">
      <c r="A10" s="1" t="s">
        <v>52</v>
      </c>
      <c r="B10" s="1" t="s">
        <v>51</v>
      </c>
      <c r="C10" s="29">
        <v>43258</v>
      </c>
      <c r="D10" s="30"/>
      <c r="E10" s="30"/>
      <c r="F10" s="30"/>
      <c r="G10" s="31" t="s">
        <v>38</v>
      </c>
    </row>
    <row r="11" spans="1:21" x14ac:dyDescent="0.35">
      <c r="A11" s="1" t="s">
        <v>52</v>
      </c>
      <c r="B11" s="1" t="s">
        <v>51</v>
      </c>
      <c r="C11" s="29">
        <v>43259</v>
      </c>
      <c r="D11" s="30"/>
      <c r="E11" s="30"/>
      <c r="F11" s="30"/>
      <c r="G11" s="31" t="s">
        <v>38</v>
      </c>
    </row>
    <row r="12" spans="1:21" x14ac:dyDescent="0.35">
      <c r="A12" s="1" t="s">
        <v>52</v>
      </c>
      <c r="B12" s="1" t="s">
        <v>51</v>
      </c>
      <c r="C12" s="29">
        <v>43260</v>
      </c>
      <c r="D12" s="30"/>
      <c r="E12" s="30"/>
      <c r="F12" s="30"/>
      <c r="G12" s="31" t="s">
        <v>38</v>
      </c>
    </row>
    <row r="13" spans="1:21" x14ac:dyDescent="0.35">
      <c r="A13" s="1" t="s">
        <v>52</v>
      </c>
      <c r="B13" s="1" t="s">
        <v>51</v>
      </c>
      <c r="C13" s="32">
        <v>43261</v>
      </c>
      <c r="D13" s="33">
        <v>0.25555555555555559</v>
      </c>
      <c r="E13" s="34">
        <v>0.83333333333333337</v>
      </c>
      <c r="F13" s="34">
        <f>E13-D13</f>
        <v>0.57777777777777772</v>
      </c>
      <c r="G13" s="35" t="s">
        <v>41</v>
      </c>
      <c r="I13">
        <v>832</v>
      </c>
    </row>
    <row r="14" spans="1:21" x14ac:dyDescent="0.35">
      <c r="A14" s="1" t="s">
        <v>52</v>
      </c>
      <c r="B14" s="1" t="s">
        <v>51</v>
      </c>
      <c r="C14" s="32">
        <v>43627</v>
      </c>
      <c r="D14" s="33">
        <v>0.74861111111111101</v>
      </c>
      <c r="E14" s="34">
        <v>0.83333333333333337</v>
      </c>
      <c r="F14" s="34">
        <f t="shared" ref="F14:F24" si="0">E14-D14</f>
        <v>8.4722222222222365E-2</v>
      </c>
      <c r="G14" s="35" t="s">
        <v>42</v>
      </c>
      <c r="I14">
        <v>122</v>
      </c>
    </row>
    <row r="15" spans="1:21" x14ac:dyDescent="0.35">
      <c r="A15" s="1" t="s">
        <v>52</v>
      </c>
      <c r="B15" s="1" t="s">
        <v>51</v>
      </c>
      <c r="C15" s="32">
        <v>43628</v>
      </c>
      <c r="D15" s="33">
        <v>0.24861111111111112</v>
      </c>
      <c r="E15" s="34">
        <v>0.62986111111111109</v>
      </c>
      <c r="F15" s="34">
        <f t="shared" si="0"/>
        <v>0.38124999999999998</v>
      </c>
      <c r="G15" s="35" t="s">
        <v>42</v>
      </c>
      <c r="I15">
        <v>549</v>
      </c>
    </row>
    <row r="16" spans="1:21" x14ac:dyDescent="0.35">
      <c r="A16" s="1" t="s">
        <v>52</v>
      </c>
      <c r="B16" s="1" t="s">
        <v>51</v>
      </c>
      <c r="C16" s="32">
        <v>43629</v>
      </c>
      <c r="D16" s="33">
        <v>0.24861111111111112</v>
      </c>
      <c r="E16" s="34">
        <v>0.83472222222222225</v>
      </c>
      <c r="F16" s="34">
        <f t="shared" si="0"/>
        <v>0.58611111111111114</v>
      </c>
      <c r="G16" s="35" t="s">
        <v>43</v>
      </c>
      <c r="I16">
        <v>844</v>
      </c>
    </row>
    <row r="17" spans="1:11" x14ac:dyDescent="0.35">
      <c r="A17" s="1" t="s">
        <v>52</v>
      </c>
      <c r="B17" s="1" t="s">
        <v>51</v>
      </c>
      <c r="C17" s="32">
        <v>43630</v>
      </c>
      <c r="D17" s="34">
        <v>0.24444444444444446</v>
      </c>
      <c r="E17" s="34">
        <v>0.37291666666666662</v>
      </c>
      <c r="F17" s="34">
        <f t="shared" si="0"/>
        <v>0.12847222222222215</v>
      </c>
      <c r="G17" s="35" t="s">
        <v>43</v>
      </c>
      <c r="I17">
        <v>185</v>
      </c>
    </row>
    <row r="18" spans="1:11" x14ac:dyDescent="0.35">
      <c r="A18" s="1" t="s">
        <v>52</v>
      </c>
      <c r="B18" s="1" t="s">
        <v>51</v>
      </c>
      <c r="C18" s="32">
        <v>43630</v>
      </c>
      <c r="D18" s="34">
        <v>0.43333333333333335</v>
      </c>
      <c r="E18" s="34">
        <v>0.8340277777777777</v>
      </c>
      <c r="F18" s="34">
        <f t="shared" ref="F18" si="1">E18-D18</f>
        <v>0.40069444444444435</v>
      </c>
      <c r="G18" s="35" t="s">
        <v>40</v>
      </c>
      <c r="I18">
        <v>577</v>
      </c>
    </row>
    <row r="19" spans="1:11" x14ac:dyDescent="0.35">
      <c r="A19" s="1" t="s">
        <v>52</v>
      </c>
      <c r="B19" s="1" t="s">
        <v>51</v>
      </c>
      <c r="C19" s="32">
        <v>43631</v>
      </c>
      <c r="D19" s="34">
        <v>0.24930555555555556</v>
      </c>
      <c r="E19" s="34">
        <v>0.30208333333333331</v>
      </c>
      <c r="F19" s="34">
        <f t="shared" si="0"/>
        <v>5.2777777777777757E-2</v>
      </c>
      <c r="G19" s="35" t="s">
        <v>40</v>
      </c>
      <c r="I19">
        <v>76</v>
      </c>
    </row>
    <row r="20" spans="1:11" x14ac:dyDescent="0.35">
      <c r="A20" s="1" t="s">
        <v>52</v>
      </c>
      <c r="B20" s="1" t="s">
        <v>51</v>
      </c>
      <c r="C20" s="32">
        <v>43631</v>
      </c>
      <c r="D20" s="34">
        <v>0.61319444444444449</v>
      </c>
      <c r="E20" s="34">
        <v>0.83333333333333337</v>
      </c>
      <c r="F20" s="34">
        <f t="shared" ref="F20" si="2">E20-D20</f>
        <v>0.22013888888888888</v>
      </c>
      <c r="G20" s="35" t="s">
        <v>36</v>
      </c>
      <c r="I20">
        <v>317</v>
      </c>
    </row>
    <row r="21" spans="1:11" x14ac:dyDescent="0.35">
      <c r="A21" s="1" t="s">
        <v>52</v>
      </c>
      <c r="B21" s="1" t="s">
        <v>51</v>
      </c>
      <c r="C21" s="32">
        <v>43632</v>
      </c>
      <c r="D21" s="36">
        <v>0.25</v>
      </c>
      <c r="E21" s="36">
        <v>0.83472222222222225</v>
      </c>
      <c r="F21" s="34">
        <f t="shared" si="0"/>
        <v>0.58472222222222225</v>
      </c>
      <c r="G21" s="37" t="s">
        <v>36</v>
      </c>
      <c r="H21" s="9"/>
      <c r="I21" s="9">
        <v>824</v>
      </c>
      <c r="J21" s="9"/>
      <c r="K21" s="9"/>
    </row>
    <row r="22" spans="1:11" x14ac:dyDescent="0.35">
      <c r="A22" s="1" t="s">
        <v>52</v>
      </c>
      <c r="B22" s="1" t="s">
        <v>51</v>
      </c>
      <c r="C22" s="32">
        <v>43633</v>
      </c>
      <c r="D22" s="36">
        <v>0.25</v>
      </c>
      <c r="E22" s="36">
        <v>0.3659722222222222</v>
      </c>
      <c r="F22" s="34">
        <f t="shared" si="0"/>
        <v>0.1159722222222222</v>
      </c>
      <c r="G22" s="37" t="s">
        <v>36</v>
      </c>
      <c r="H22" s="9"/>
      <c r="I22" s="9">
        <v>167</v>
      </c>
      <c r="J22" s="9"/>
      <c r="K22" s="9"/>
    </row>
    <row r="23" spans="1:11" x14ac:dyDescent="0.35">
      <c r="A23" s="1" t="s">
        <v>52</v>
      </c>
      <c r="B23" s="1" t="s">
        <v>51</v>
      </c>
      <c r="C23" s="32">
        <v>43633</v>
      </c>
      <c r="D23" s="36">
        <v>0.76388888888888884</v>
      </c>
      <c r="E23" s="36">
        <v>0.83263888888888893</v>
      </c>
      <c r="F23" s="34">
        <f t="shared" ref="F23" si="3">E23-D23</f>
        <v>6.8750000000000089E-2</v>
      </c>
      <c r="G23" s="37" t="s">
        <v>37</v>
      </c>
      <c r="H23" s="9"/>
      <c r="I23" s="9">
        <v>99</v>
      </c>
      <c r="J23" s="9"/>
      <c r="K23" s="9"/>
    </row>
    <row r="24" spans="1:11" x14ac:dyDescent="0.35">
      <c r="A24" s="1" t="s">
        <v>52</v>
      </c>
      <c r="B24" s="1" t="s">
        <v>51</v>
      </c>
      <c r="C24" s="32">
        <v>43634</v>
      </c>
      <c r="D24" s="36">
        <v>0.25</v>
      </c>
      <c r="E24" s="36">
        <v>0.83263888888888893</v>
      </c>
      <c r="F24" s="34">
        <f t="shared" si="0"/>
        <v>0.58263888888888893</v>
      </c>
      <c r="G24" s="37" t="s">
        <v>37</v>
      </c>
      <c r="H24" s="9"/>
      <c r="I24" s="9">
        <v>839</v>
      </c>
      <c r="J24" s="9"/>
      <c r="K24" s="9"/>
    </row>
    <row r="25" spans="1:11" x14ac:dyDescent="0.35">
      <c r="A25" s="1" t="s">
        <v>52</v>
      </c>
      <c r="B25" s="1" t="s">
        <v>51</v>
      </c>
      <c r="C25" s="32">
        <v>43635</v>
      </c>
      <c r="D25" s="36">
        <v>0.24930555555555556</v>
      </c>
      <c r="E25" s="38">
        <v>0.7090277777777777</v>
      </c>
      <c r="F25" s="34">
        <f t="shared" ref="F25:F28" si="4">E25-D25</f>
        <v>0.45972222222222214</v>
      </c>
      <c r="G25" s="37" t="s">
        <v>37</v>
      </c>
      <c r="H25" s="9"/>
      <c r="I25" s="9">
        <v>662</v>
      </c>
      <c r="J25" s="9"/>
      <c r="K25" s="9"/>
    </row>
    <row r="26" spans="1:11" x14ac:dyDescent="0.35">
      <c r="A26" s="1" t="s">
        <v>52</v>
      </c>
      <c r="B26" s="1" t="s">
        <v>51</v>
      </c>
      <c r="C26" s="32">
        <v>43636</v>
      </c>
      <c r="D26" s="36">
        <v>0.25069444444444444</v>
      </c>
      <c r="E26" s="36">
        <v>0.83263888888888893</v>
      </c>
      <c r="F26" s="34">
        <f t="shared" si="4"/>
        <v>0.58194444444444449</v>
      </c>
      <c r="G26" s="37" t="s">
        <v>44</v>
      </c>
      <c r="H26" s="9"/>
      <c r="I26" s="9">
        <v>838</v>
      </c>
      <c r="J26" s="9"/>
      <c r="K26" s="9"/>
    </row>
    <row r="27" spans="1:11" x14ac:dyDescent="0.35">
      <c r="A27" s="1" t="s">
        <v>52</v>
      </c>
      <c r="B27" s="1" t="s">
        <v>51</v>
      </c>
      <c r="C27" s="32">
        <v>43637</v>
      </c>
      <c r="D27" s="36">
        <v>0.24652777777777779</v>
      </c>
      <c r="E27" s="36">
        <v>0.83263888888888893</v>
      </c>
      <c r="F27" s="34">
        <f t="shared" si="4"/>
        <v>0.58611111111111114</v>
      </c>
      <c r="G27" s="37" t="s">
        <v>44</v>
      </c>
      <c r="H27" s="9"/>
      <c r="I27" s="9">
        <v>844</v>
      </c>
      <c r="J27" s="9"/>
      <c r="K27" s="9"/>
    </row>
    <row r="28" spans="1:11" x14ac:dyDescent="0.35">
      <c r="A28" s="1" t="s">
        <v>52</v>
      </c>
      <c r="B28" s="1" t="s">
        <v>51</v>
      </c>
      <c r="C28" s="32">
        <v>43638</v>
      </c>
      <c r="D28" s="36">
        <v>0.25</v>
      </c>
      <c r="E28" s="36">
        <v>0.28125</v>
      </c>
      <c r="F28" s="34">
        <f t="shared" si="4"/>
        <v>3.125E-2</v>
      </c>
      <c r="G28" s="37" t="s">
        <v>44</v>
      </c>
      <c r="H28" s="9"/>
      <c r="I28" s="9">
        <v>45</v>
      </c>
      <c r="J28" s="9"/>
      <c r="K28" s="9"/>
    </row>
    <row r="29" spans="1:11" x14ac:dyDescent="0.35">
      <c r="A29" s="1" t="s">
        <v>52</v>
      </c>
      <c r="B29" s="1" t="s">
        <v>51</v>
      </c>
      <c r="C29" s="32">
        <v>43639</v>
      </c>
      <c r="D29" s="36"/>
      <c r="E29" s="36"/>
      <c r="F29" s="34"/>
      <c r="G29" s="37" t="s">
        <v>38</v>
      </c>
      <c r="H29" s="9"/>
      <c r="I29" s="9"/>
      <c r="J29" s="9"/>
      <c r="K29" s="9"/>
    </row>
    <row r="30" spans="1:11" ht="15" thickBot="1" x14ac:dyDescent="0.4">
      <c r="A30" s="1" t="s">
        <v>52</v>
      </c>
      <c r="B30" s="1" t="s">
        <v>51</v>
      </c>
      <c r="C30" s="19">
        <v>43640</v>
      </c>
      <c r="D30" s="20"/>
      <c r="E30" s="20"/>
      <c r="F30" s="21"/>
      <c r="G30" s="22" t="s">
        <v>38</v>
      </c>
      <c r="H30" s="9"/>
      <c r="I30" s="9"/>
      <c r="J30" s="9"/>
      <c r="K30" s="9"/>
    </row>
    <row r="31" spans="1:11" ht="15" thickTop="1" x14ac:dyDescent="0.35">
      <c r="D31" s="16"/>
      <c r="E31" s="16"/>
      <c r="F31" s="15"/>
      <c r="G31" s="16"/>
      <c r="H31" s="9"/>
      <c r="I31" s="9"/>
      <c r="J31" s="9"/>
      <c r="K31" s="9"/>
    </row>
    <row r="32" spans="1:11" x14ac:dyDescent="0.35">
      <c r="A32" s="10" t="s">
        <v>45</v>
      </c>
      <c r="D32" s="16"/>
      <c r="E32" s="16"/>
      <c r="F32" s="18" t="s">
        <v>144</v>
      </c>
      <c r="G32" s="16"/>
      <c r="H32" s="9"/>
      <c r="I32" s="9">
        <f>SUM(I13:I30)</f>
        <v>7820</v>
      </c>
      <c r="J32" s="9"/>
    </row>
    <row r="33" spans="4:10" x14ac:dyDescent="0.35">
      <c r="D33" s="16"/>
      <c r="E33" s="16"/>
      <c r="F33" s="17"/>
      <c r="G33" s="16"/>
      <c r="H33" s="9"/>
      <c r="I33" s="9"/>
      <c r="J33" s="9"/>
    </row>
    <row r="34" spans="4:10" x14ac:dyDescent="0.35">
      <c r="D34" s="16"/>
      <c r="E34" s="16"/>
      <c r="F34" s="16"/>
      <c r="G34" s="16"/>
      <c r="H34" s="9"/>
      <c r="I34" s="9"/>
      <c r="J34" s="9"/>
    </row>
    <row r="35" spans="4:10" x14ac:dyDescent="0.35">
      <c r="D35" s="16"/>
      <c r="E35" s="16"/>
      <c r="F35" s="16"/>
      <c r="G35" s="16"/>
      <c r="H35" s="9"/>
      <c r="I35" s="9"/>
      <c r="J35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ReadMe</vt:lpstr>
      <vt:lpstr>MMO Sightings</vt:lpstr>
      <vt:lpstr>MMO Effort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Miksis-Olds</dc:creator>
  <cp:lastModifiedBy>Ridgeway, Theresa</cp:lastModifiedBy>
  <cp:lastPrinted>2017-12-12T13:45:39Z</cp:lastPrinted>
  <dcterms:created xsi:type="dcterms:W3CDTF">2017-11-27T15:08:56Z</dcterms:created>
  <dcterms:modified xsi:type="dcterms:W3CDTF">2018-08-06T17:10:47Z</dcterms:modified>
</cp:coreProperties>
</file>